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iris\Sagasta\F_projekty\2020\120 057 Oprava kolejí, výhybek a nástupišť v ŽST Strážnice\DIGI\2_dilci termin\Otevřená\D-PSaSO\SO_201\"/>
    </mc:Choice>
  </mc:AlternateContent>
  <xr:revisionPtr revIDLastSave="0" documentId="13_ncr:1_{96383E3C-BCF4-4E32-86C6-99FDEC6B6438}" xr6:coauthVersionLast="47" xr6:coauthVersionMax="47" xr10:uidLastSave="{00000000-0000-0000-0000-000000000000}"/>
  <bookViews>
    <workbookView xWindow="-120" yWindow="-120" windowWidth="29040" windowHeight="15720" xr2:uid="{7E3016CE-8BA8-43E7-AEDB-FE242A26F867}"/>
  </bookViews>
  <sheets>
    <sheet name="Natupiště č.1 " sheetId="2" r:id="rId1"/>
    <sheet name="Natupiště č.2" sheetId="1" r:id="rId2"/>
  </sheets>
  <definedNames>
    <definedName name="_xlnm.Print_Area" localSheetId="0">'Natupiště č.1 '!$A$1:$F$47</definedName>
    <definedName name="_xlnm.Print_Area" localSheetId="1">'Natupiště č.2'!$A$1:$F$58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5" i="2" l="1"/>
  <c r="F44" i="2"/>
  <c r="F39" i="2"/>
  <c r="F38" i="2"/>
  <c r="E53" i="1"/>
  <c r="F53" i="1" s="1"/>
  <c r="F57" i="1"/>
  <c r="F56" i="1"/>
  <c r="F55" i="1"/>
  <c r="F54" i="1"/>
  <c r="D52" i="1"/>
  <c r="F52" i="1" s="1"/>
  <c r="F51" i="1"/>
  <c r="D11" i="1"/>
  <c r="D12" i="1" s="1"/>
  <c r="F12" i="1" s="1"/>
  <c r="D33" i="1"/>
  <c r="E42" i="1"/>
  <c r="F42" i="1" s="1"/>
  <c r="F45" i="1"/>
  <c r="F44" i="1"/>
  <c r="D40" i="1"/>
  <c r="F40" i="1" s="1"/>
  <c r="F39" i="1"/>
  <c r="D27" i="1"/>
  <c r="F27" i="1" s="1"/>
  <c r="F31" i="1"/>
  <c r="F28" i="1"/>
  <c r="F5" i="1"/>
  <c r="E19" i="1"/>
  <c r="F19" i="1" s="1"/>
  <c r="F10" i="1"/>
  <c r="E7" i="1"/>
  <c r="F7" i="1" s="1"/>
  <c r="F43" i="2"/>
  <c r="F42" i="2"/>
  <c r="F41" i="2"/>
  <c r="F40" i="2"/>
  <c r="F32" i="2"/>
  <c r="F31" i="2"/>
  <c r="F30" i="2"/>
  <c r="F29" i="2"/>
  <c r="F28" i="2"/>
  <c r="F22" i="2"/>
  <c r="F21" i="2"/>
  <c r="F20" i="2"/>
  <c r="F19" i="2"/>
  <c r="F18" i="2"/>
  <c r="E17" i="2"/>
  <c r="F17" i="2" s="1"/>
  <c r="F16" i="2"/>
  <c r="F15" i="2"/>
  <c r="F9" i="2"/>
  <c r="F8" i="2"/>
  <c r="F7" i="2"/>
  <c r="F6" i="2"/>
  <c r="F5" i="2"/>
  <c r="F43" i="1"/>
  <c r="F41" i="1"/>
  <c r="F29" i="1"/>
  <c r="F30" i="1"/>
  <c r="F20" i="1"/>
  <c r="F18" i="1"/>
  <c r="F17" i="1"/>
  <c r="F8" i="1"/>
  <c r="F9" i="1"/>
  <c r="F11" i="1" l="1"/>
  <c r="F26" i="1"/>
  <c r="D6" i="1"/>
  <c r="F6" i="1" s="1"/>
</calcChain>
</file>

<file path=xl/sharedStrings.xml><?xml version="1.0" encoding="utf-8"?>
<sst xmlns="http://schemas.openxmlformats.org/spreadsheetml/2006/main" count="209" uniqueCount="49">
  <si>
    <t>Číslo položky</t>
  </si>
  <si>
    <t>Profil</t>
  </si>
  <si>
    <t>Počet</t>
  </si>
  <si>
    <t>Délka 1ks [m]</t>
  </si>
  <si>
    <t>Délka celkem [m]</t>
  </si>
  <si>
    <t>Nástupiště č.1</t>
  </si>
  <si>
    <t>Název</t>
  </si>
  <si>
    <t>Horní madlo</t>
  </si>
  <si>
    <t>TR HR 60x30x4</t>
  </si>
  <si>
    <t>Dolní příčel</t>
  </si>
  <si>
    <t>Svislá výplň</t>
  </si>
  <si>
    <t>P10x50</t>
  </si>
  <si>
    <t>Svislá koncová výplň</t>
  </si>
  <si>
    <t>P10x60</t>
  </si>
  <si>
    <t>P15x60</t>
  </si>
  <si>
    <t>DÍL A1</t>
  </si>
  <si>
    <t>DÍL A2</t>
  </si>
  <si>
    <t>Horní madlo - rampa</t>
  </si>
  <si>
    <t>Dolní příčel - rampa</t>
  </si>
  <si>
    <t>Horní madlo - schody</t>
  </si>
  <si>
    <t>Dolní příčel - schody</t>
  </si>
  <si>
    <t>TR HR 60x40x4</t>
  </si>
  <si>
    <t>DÍL A3</t>
  </si>
  <si>
    <t>DÍL A4</t>
  </si>
  <si>
    <t>Sloupek - kotvení H</t>
  </si>
  <si>
    <t>Sloupek - kotvení L</t>
  </si>
  <si>
    <t>DÍL A5</t>
  </si>
  <si>
    <t>DÍL A6</t>
  </si>
  <si>
    <t>DÍL A7</t>
  </si>
  <si>
    <t>DÍL A8</t>
  </si>
  <si>
    <t>DÍL A9</t>
  </si>
  <si>
    <t>Nástupiště č.2</t>
  </si>
  <si>
    <t>Horní madlo - čelo</t>
  </si>
  <si>
    <t>Dolní příčel - čelo</t>
  </si>
  <si>
    <t>Horní madlo - prefabrikát H</t>
  </si>
  <si>
    <t>Dolní příčel - prefabrikát H</t>
  </si>
  <si>
    <t>Horní madlo - zadní hrana</t>
  </si>
  <si>
    <t>1/0.56</t>
  </si>
  <si>
    <t>Horní madlo - A</t>
  </si>
  <si>
    <t>Dolní příčel - B</t>
  </si>
  <si>
    <t>Dolní příčel - A</t>
  </si>
  <si>
    <t>Horní madlo - B</t>
  </si>
  <si>
    <t>Horní madlo - roh H/L</t>
  </si>
  <si>
    <t>Dolní příčel - roh H/L</t>
  </si>
  <si>
    <t>Sloupek - bet. základ</t>
  </si>
  <si>
    <t>Dolní příčel - zadní hrana</t>
  </si>
  <si>
    <t>Chemické kotvy M16</t>
  </si>
  <si>
    <t>Spojení madel</t>
  </si>
  <si>
    <t>TR HR 50x30x3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</si>
</sst>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7" xfId="0" applyFont="1" applyBorder="1"/>
    <xf numFmtId="0" fontId="0" fillId="0" borderId="7" xfId="0" applyBorder="1"/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AC50F-B877-4EFB-8214-6B9368371DB8}">
  <sheetPr>
    <pageSetUpPr fitToPage="1"/>
  </sheetPr>
  <dimension ref="A1:F47"/>
  <sheetViews>
    <sheetView tabSelected="1" workbookViewId="0">
      <selection activeCell="H18" sqref="H18"/>
    </sheetView>
  </sheetViews>
  <sheetFormatPr defaultRowHeight="15" x14ac:dyDescent="0.25"/>
  <cols>
    <col min="1" max="1" width="12.42578125" bestFit="1" customWidth="1"/>
    <col min="2" max="2" width="23.7109375" bestFit="1" customWidth="1"/>
    <col min="3" max="3" width="18" customWidth="1"/>
    <col min="4" max="4" width="12.85546875" bestFit="1" customWidth="1"/>
    <col min="5" max="5" width="11.42578125" customWidth="1"/>
    <col min="6" max="6" width="16.5703125" bestFit="1" customWidth="1"/>
  </cols>
  <sheetData>
    <row r="1" spans="1:6" ht="19.5" thickBot="1" x14ac:dyDescent="0.35">
      <c r="A1" s="4" t="s">
        <v>5</v>
      </c>
      <c r="B1" s="5"/>
      <c r="C1" s="5"/>
      <c r="D1" s="5"/>
      <c r="E1" s="5"/>
      <c r="F1" s="5"/>
    </row>
    <row r="2" spans="1:6" ht="16.5" thickTop="1" thickBot="1" x14ac:dyDescent="0.3"/>
    <row r="3" spans="1:6" ht="15.75" thickBot="1" x14ac:dyDescent="0.3">
      <c r="A3" s="1" t="s">
        <v>15</v>
      </c>
      <c r="B3" s="2"/>
      <c r="C3" s="2"/>
      <c r="D3" s="2"/>
      <c r="E3" s="2"/>
      <c r="F3" s="3"/>
    </row>
    <row r="4" spans="1:6" ht="15.75" thickBot="1" x14ac:dyDescent="0.3">
      <c r="A4" s="6" t="s">
        <v>0</v>
      </c>
      <c r="B4" s="7" t="s">
        <v>6</v>
      </c>
      <c r="C4" s="6" t="s">
        <v>1</v>
      </c>
      <c r="D4" s="7" t="s">
        <v>3</v>
      </c>
      <c r="E4" s="6" t="s">
        <v>2</v>
      </c>
      <c r="F4" s="8" t="s">
        <v>4</v>
      </c>
    </row>
    <row r="5" spans="1:6" x14ac:dyDescent="0.25">
      <c r="A5" s="9">
        <v>1</v>
      </c>
      <c r="B5" s="10" t="s">
        <v>7</v>
      </c>
      <c r="C5" s="9" t="s">
        <v>8</v>
      </c>
      <c r="D5" s="10">
        <v>1.83</v>
      </c>
      <c r="E5" s="9">
        <v>1</v>
      </c>
      <c r="F5" s="11">
        <f>D5*E5</f>
        <v>1.83</v>
      </c>
    </row>
    <row r="6" spans="1:6" x14ac:dyDescent="0.25">
      <c r="A6" s="12">
        <v>2</v>
      </c>
      <c r="B6" s="13" t="s">
        <v>9</v>
      </c>
      <c r="C6" s="12" t="s">
        <v>8</v>
      </c>
      <c r="D6" s="13">
        <v>1.83</v>
      </c>
      <c r="E6" s="12">
        <v>1</v>
      </c>
      <c r="F6" s="14">
        <f t="shared" ref="F6:F9" si="0">D6*E6</f>
        <v>1.83</v>
      </c>
    </row>
    <row r="7" spans="1:6" x14ac:dyDescent="0.25">
      <c r="A7" s="12">
        <v>3</v>
      </c>
      <c r="B7" s="13" t="s">
        <v>10</v>
      </c>
      <c r="C7" s="12" t="s">
        <v>11</v>
      </c>
      <c r="D7" s="13">
        <v>0.96</v>
      </c>
      <c r="E7" s="12">
        <v>14</v>
      </c>
      <c r="F7" s="14">
        <f t="shared" si="0"/>
        <v>13.44</v>
      </c>
    </row>
    <row r="8" spans="1:6" x14ac:dyDescent="0.25">
      <c r="A8" s="12">
        <v>4</v>
      </c>
      <c r="B8" s="13" t="s">
        <v>12</v>
      </c>
      <c r="C8" s="12" t="s">
        <v>13</v>
      </c>
      <c r="D8" s="13">
        <v>1.02</v>
      </c>
      <c r="E8" s="12">
        <v>2</v>
      </c>
      <c r="F8" s="14">
        <f t="shared" si="0"/>
        <v>2.04</v>
      </c>
    </row>
    <row r="9" spans="1:6" x14ac:dyDescent="0.25">
      <c r="A9" s="12">
        <v>5</v>
      </c>
      <c r="B9" s="13" t="s">
        <v>25</v>
      </c>
      <c r="C9" s="12" t="s">
        <v>14</v>
      </c>
      <c r="D9" s="13">
        <v>0.3</v>
      </c>
      <c r="E9" s="12">
        <v>3</v>
      </c>
      <c r="F9" s="14">
        <f t="shared" si="0"/>
        <v>0.89999999999999991</v>
      </c>
    </row>
    <row r="10" spans="1:6" x14ac:dyDescent="0.25">
      <c r="A10" s="12"/>
      <c r="B10" s="13" t="s">
        <v>46</v>
      </c>
      <c r="C10" s="12"/>
      <c r="D10" s="13"/>
      <c r="E10" s="12">
        <v>6</v>
      </c>
      <c r="F10" s="14"/>
    </row>
    <row r="11" spans="1:6" ht="15.75" thickBot="1" x14ac:dyDescent="0.3">
      <c r="A11" s="15"/>
      <c r="B11" s="16" t="s">
        <v>47</v>
      </c>
      <c r="C11" s="15" t="s">
        <v>48</v>
      </c>
      <c r="D11" s="16"/>
      <c r="E11" s="15">
        <v>2</v>
      </c>
      <c r="F11" s="17"/>
    </row>
    <row r="12" spans="1:6" ht="15.75" thickBot="1" x14ac:dyDescent="0.3"/>
    <row r="13" spans="1:6" ht="15.75" thickBot="1" x14ac:dyDescent="0.3">
      <c r="A13" s="1" t="s">
        <v>16</v>
      </c>
      <c r="B13" s="2"/>
      <c r="C13" s="2"/>
      <c r="D13" s="2"/>
      <c r="E13" s="2"/>
      <c r="F13" s="3"/>
    </row>
    <row r="14" spans="1:6" ht="15.75" thickBot="1" x14ac:dyDescent="0.3">
      <c r="A14" s="6" t="s">
        <v>0</v>
      </c>
      <c r="B14" s="7" t="s">
        <v>6</v>
      </c>
      <c r="C14" s="6" t="s">
        <v>1</v>
      </c>
      <c r="D14" s="7" t="s">
        <v>3</v>
      </c>
      <c r="E14" s="6" t="s">
        <v>2</v>
      </c>
      <c r="F14" s="8" t="s">
        <v>4</v>
      </c>
    </row>
    <row r="15" spans="1:6" x14ac:dyDescent="0.25">
      <c r="A15" s="9">
        <v>1</v>
      </c>
      <c r="B15" s="10" t="s">
        <v>17</v>
      </c>
      <c r="C15" s="9" t="s">
        <v>8</v>
      </c>
      <c r="D15" s="10">
        <v>2</v>
      </c>
      <c r="E15" s="9">
        <v>4</v>
      </c>
      <c r="F15" s="11">
        <f>D15*E15</f>
        <v>8</v>
      </c>
    </row>
    <row r="16" spans="1:6" x14ac:dyDescent="0.25">
      <c r="A16" s="12">
        <v>2</v>
      </c>
      <c r="B16" s="13" t="s">
        <v>18</v>
      </c>
      <c r="C16" s="12" t="s">
        <v>8</v>
      </c>
      <c r="D16" s="13">
        <v>2</v>
      </c>
      <c r="E16" s="12">
        <v>4</v>
      </c>
      <c r="F16" s="14">
        <f t="shared" ref="F16:F22" si="1">D16*E16</f>
        <v>8</v>
      </c>
    </row>
    <row r="17" spans="1:6" x14ac:dyDescent="0.25">
      <c r="A17" s="12">
        <v>3</v>
      </c>
      <c r="B17" s="13" t="s">
        <v>10</v>
      </c>
      <c r="C17" s="12" t="s">
        <v>11</v>
      </c>
      <c r="D17" s="13">
        <v>0.96</v>
      </c>
      <c r="E17" s="12">
        <f>66+16</f>
        <v>82</v>
      </c>
      <c r="F17" s="14">
        <f t="shared" si="1"/>
        <v>78.72</v>
      </c>
    </row>
    <row r="18" spans="1:6" x14ac:dyDescent="0.25">
      <c r="A18" s="12">
        <v>4</v>
      </c>
      <c r="B18" s="13" t="s">
        <v>12</v>
      </c>
      <c r="C18" s="12" t="s">
        <v>13</v>
      </c>
      <c r="D18" s="13">
        <v>1.02</v>
      </c>
      <c r="E18" s="12">
        <v>10</v>
      </c>
      <c r="F18" s="14">
        <f t="shared" si="1"/>
        <v>10.199999999999999</v>
      </c>
    </row>
    <row r="19" spans="1:6" x14ac:dyDescent="0.25">
      <c r="A19" s="12">
        <v>5</v>
      </c>
      <c r="B19" s="13" t="s">
        <v>25</v>
      </c>
      <c r="C19" s="12" t="s">
        <v>14</v>
      </c>
      <c r="D19" s="13">
        <v>0.3</v>
      </c>
      <c r="E19" s="12">
        <v>8</v>
      </c>
      <c r="F19" s="14">
        <f t="shared" si="1"/>
        <v>2.4</v>
      </c>
    </row>
    <row r="20" spans="1:6" x14ac:dyDescent="0.25">
      <c r="A20" s="12">
        <v>6</v>
      </c>
      <c r="B20" s="13" t="s">
        <v>19</v>
      </c>
      <c r="C20" s="12" t="s">
        <v>8</v>
      </c>
      <c r="D20" s="13">
        <v>0.72</v>
      </c>
      <c r="E20" s="12">
        <v>4</v>
      </c>
      <c r="F20" s="14">
        <f t="shared" si="1"/>
        <v>2.88</v>
      </c>
    </row>
    <row r="21" spans="1:6" x14ac:dyDescent="0.25">
      <c r="A21" s="12">
        <v>7</v>
      </c>
      <c r="B21" s="13" t="s">
        <v>20</v>
      </c>
      <c r="C21" s="12" t="s">
        <v>8</v>
      </c>
      <c r="D21" s="13">
        <v>0.72</v>
      </c>
      <c r="E21" s="12">
        <v>4</v>
      </c>
      <c r="F21" s="14">
        <f t="shared" si="1"/>
        <v>2.88</v>
      </c>
    </row>
    <row r="22" spans="1:6" x14ac:dyDescent="0.25">
      <c r="A22" s="12">
        <v>8</v>
      </c>
      <c r="B22" s="13" t="s">
        <v>44</v>
      </c>
      <c r="C22" s="12" t="s">
        <v>21</v>
      </c>
      <c r="D22" s="13">
        <v>0.51200000000000001</v>
      </c>
      <c r="E22" s="12">
        <v>8</v>
      </c>
      <c r="F22" s="14">
        <f t="shared" si="1"/>
        <v>4.0960000000000001</v>
      </c>
    </row>
    <row r="23" spans="1:6" x14ac:dyDescent="0.25">
      <c r="A23" s="12"/>
      <c r="B23" s="13" t="s">
        <v>46</v>
      </c>
      <c r="C23" s="12"/>
      <c r="D23" s="13"/>
      <c r="E23" s="12">
        <v>16</v>
      </c>
      <c r="F23" s="14"/>
    </row>
    <row r="24" spans="1:6" ht="15.75" thickBot="1" x14ac:dyDescent="0.3">
      <c r="A24" s="15"/>
      <c r="B24" s="16" t="s">
        <v>47</v>
      </c>
      <c r="C24" s="15" t="s">
        <v>48</v>
      </c>
      <c r="D24" s="16"/>
      <c r="E24" s="15">
        <v>8</v>
      </c>
      <c r="F24" s="17"/>
    </row>
    <row r="25" spans="1:6" ht="15.75" thickBot="1" x14ac:dyDescent="0.3"/>
    <row r="26" spans="1:6" ht="15.75" thickBot="1" x14ac:dyDescent="0.3">
      <c r="A26" s="1" t="s">
        <v>22</v>
      </c>
      <c r="B26" s="2"/>
      <c r="C26" s="2"/>
      <c r="D26" s="2"/>
      <c r="E26" s="2"/>
      <c r="F26" s="3"/>
    </row>
    <row r="27" spans="1:6" ht="15.75" thickBot="1" x14ac:dyDescent="0.3">
      <c r="A27" s="6" t="s">
        <v>0</v>
      </c>
      <c r="B27" s="7" t="s">
        <v>6</v>
      </c>
      <c r="C27" s="6" t="s">
        <v>1</v>
      </c>
      <c r="D27" s="7" t="s">
        <v>3</v>
      </c>
      <c r="E27" s="6" t="s">
        <v>2</v>
      </c>
      <c r="F27" s="8" t="s">
        <v>4</v>
      </c>
    </row>
    <row r="28" spans="1:6" x14ac:dyDescent="0.25">
      <c r="A28" s="9">
        <v>1</v>
      </c>
      <c r="B28" s="10" t="s">
        <v>7</v>
      </c>
      <c r="C28" s="9" t="s">
        <v>8</v>
      </c>
      <c r="D28" s="10">
        <v>2</v>
      </c>
      <c r="E28" s="9">
        <v>2</v>
      </c>
      <c r="F28" s="11">
        <f>D28*E28</f>
        <v>4</v>
      </c>
    </row>
    <row r="29" spans="1:6" x14ac:dyDescent="0.25">
      <c r="A29" s="12">
        <v>2</v>
      </c>
      <c r="B29" s="13" t="s">
        <v>9</v>
      </c>
      <c r="C29" s="12" t="s">
        <v>8</v>
      </c>
      <c r="D29" s="13">
        <v>2</v>
      </c>
      <c r="E29" s="12">
        <v>2</v>
      </c>
      <c r="F29" s="14">
        <f t="shared" ref="F29:F31" si="2">D29*E29</f>
        <v>4</v>
      </c>
    </row>
    <row r="30" spans="1:6" x14ac:dyDescent="0.25">
      <c r="A30" s="12">
        <v>3</v>
      </c>
      <c r="B30" s="13" t="s">
        <v>10</v>
      </c>
      <c r="C30" s="12" t="s">
        <v>11</v>
      </c>
      <c r="D30" s="13">
        <v>0.96</v>
      </c>
      <c r="E30" s="12">
        <v>64</v>
      </c>
      <c r="F30" s="14">
        <f t="shared" si="2"/>
        <v>61.44</v>
      </c>
    </row>
    <row r="31" spans="1:6" x14ac:dyDescent="0.25">
      <c r="A31" s="12">
        <v>4</v>
      </c>
      <c r="B31" s="13" t="s">
        <v>12</v>
      </c>
      <c r="C31" s="12" t="s">
        <v>13</v>
      </c>
      <c r="D31" s="13">
        <v>1.02</v>
      </c>
      <c r="E31" s="12">
        <v>1</v>
      </c>
      <c r="F31" s="14">
        <f t="shared" si="2"/>
        <v>1.02</v>
      </c>
    </row>
    <row r="32" spans="1:6" x14ac:dyDescent="0.25">
      <c r="A32" s="12">
        <v>4</v>
      </c>
      <c r="B32" s="13" t="s">
        <v>24</v>
      </c>
      <c r="C32" s="12" t="s">
        <v>14</v>
      </c>
      <c r="D32" s="13">
        <v>0.3</v>
      </c>
      <c r="E32" s="12">
        <v>3</v>
      </c>
      <c r="F32" s="14">
        <f>D32*E32</f>
        <v>0.89999999999999991</v>
      </c>
    </row>
    <row r="33" spans="1:6" x14ac:dyDescent="0.25">
      <c r="A33" s="12"/>
      <c r="B33" s="13" t="s">
        <v>46</v>
      </c>
      <c r="C33" s="12"/>
      <c r="D33" s="13"/>
      <c r="E33" s="12">
        <v>6</v>
      </c>
      <c r="F33" s="14"/>
    </row>
    <row r="34" spans="1:6" ht="15.75" thickBot="1" x14ac:dyDescent="0.3">
      <c r="A34" s="15"/>
      <c r="B34" s="16" t="s">
        <v>47</v>
      </c>
      <c r="C34" s="15" t="s">
        <v>48</v>
      </c>
      <c r="D34" s="16"/>
      <c r="E34" s="15">
        <v>4</v>
      </c>
      <c r="F34" s="17"/>
    </row>
    <row r="35" spans="1:6" ht="15.75" thickBot="1" x14ac:dyDescent="0.3"/>
    <row r="36" spans="1:6" ht="15.75" thickBot="1" x14ac:dyDescent="0.3">
      <c r="A36" s="1" t="s">
        <v>23</v>
      </c>
      <c r="B36" s="2"/>
      <c r="C36" s="2"/>
      <c r="D36" s="2"/>
      <c r="E36" s="2"/>
      <c r="F36" s="3"/>
    </row>
    <row r="37" spans="1:6" ht="15.75" thickBot="1" x14ac:dyDescent="0.3">
      <c r="A37" s="6" t="s">
        <v>0</v>
      </c>
      <c r="B37" s="7" t="s">
        <v>6</v>
      </c>
      <c r="C37" s="6" t="s">
        <v>1</v>
      </c>
      <c r="D37" s="7" t="s">
        <v>3</v>
      </c>
      <c r="E37" s="6" t="s">
        <v>2</v>
      </c>
      <c r="F37" s="8" t="s">
        <v>4</v>
      </c>
    </row>
    <row r="38" spans="1:6" x14ac:dyDescent="0.25">
      <c r="A38" s="9">
        <v>1</v>
      </c>
      <c r="B38" s="10" t="s">
        <v>36</v>
      </c>
      <c r="C38" s="9" t="s">
        <v>8</v>
      </c>
      <c r="D38" s="10">
        <v>2.04</v>
      </c>
      <c r="E38" s="9">
        <v>1</v>
      </c>
      <c r="F38" s="11">
        <f>D38*E38</f>
        <v>2.04</v>
      </c>
    </row>
    <row r="39" spans="1:6" x14ac:dyDescent="0.25">
      <c r="A39" s="12">
        <v>2</v>
      </c>
      <c r="B39" s="13" t="s">
        <v>45</v>
      </c>
      <c r="C39" s="12" t="s">
        <v>8</v>
      </c>
      <c r="D39" s="13">
        <v>2.04</v>
      </c>
      <c r="E39" s="12">
        <v>1</v>
      </c>
      <c r="F39" s="14">
        <f t="shared" ref="F39:F43" si="3">D39*E39</f>
        <v>2.04</v>
      </c>
    </row>
    <row r="40" spans="1:6" x14ac:dyDescent="0.25">
      <c r="A40" s="12">
        <v>3</v>
      </c>
      <c r="B40" s="13" t="s">
        <v>10</v>
      </c>
      <c r="C40" s="12" t="s">
        <v>11</v>
      </c>
      <c r="D40" s="13">
        <v>0.96</v>
      </c>
      <c r="E40" s="12">
        <v>40</v>
      </c>
      <c r="F40" s="14">
        <f t="shared" si="3"/>
        <v>38.4</v>
      </c>
    </row>
    <row r="41" spans="1:6" x14ac:dyDescent="0.25">
      <c r="A41" s="12">
        <v>4</v>
      </c>
      <c r="B41" s="13" t="s">
        <v>12</v>
      </c>
      <c r="C41" s="12" t="s">
        <v>13</v>
      </c>
      <c r="D41" s="13">
        <v>1.02</v>
      </c>
      <c r="E41" s="12">
        <v>2</v>
      </c>
      <c r="F41" s="14">
        <f t="shared" si="3"/>
        <v>2.04</v>
      </c>
    </row>
    <row r="42" spans="1:6" x14ac:dyDescent="0.25">
      <c r="A42" s="12">
        <v>5</v>
      </c>
      <c r="B42" s="13" t="s">
        <v>24</v>
      </c>
      <c r="C42" s="12" t="s">
        <v>14</v>
      </c>
      <c r="D42" s="13">
        <v>0.3</v>
      </c>
      <c r="E42" s="12">
        <v>4</v>
      </c>
      <c r="F42" s="14">
        <f t="shared" si="3"/>
        <v>1.2</v>
      </c>
    </row>
    <row r="43" spans="1:6" x14ac:dyDescent="0.25">
      <c r="A43" s="12">
        <v>6</v>
      </c>
      <c r="B43" s="13" t="s">
        <v>25</v>
      </c>
      <c r="C43" s="12" t="s">
        <v>14</v>
      </c>
      <c r="D43" s="13">
        <v>0.3</v>
      </c>
      <c r="E43" s="12">
        <v>3</v>
      </c>
      <c r="F43" s="14">
        <f t="shared" si="3"/>
        <v>0.89999999999999991</v>
      </c>
    </row>
    <row r="44" spans="1:6" x14ac:dyDescent="0.25">
      <c r="A44" s="12">
        <v>7</v>
      </c>
      <c r="B44" s="13" t="s">
        <v>36</v>
      </c>
      <c r="C44" s="12" t="s">
        <v>8</v>
      </c>
      <c r="D44" s="13">
        <v>3</v>
      </c>
      <c r="E44" s="12">
        <v>1</v>
      </c>
      <c r="F44" s="14">
        <f>D44*E44</f>
        <v>3</v>
      </c>
    </row>
    <row r="45" spans="1:6" x14ac:dyDescent="0.25">
      <c r="A45" s="12">
        <v>8</v>
      </c>
      <c r="B45" s="13" t="s">
        <v>45</v>
      </c>
      <c r="C45" s="12" t="s">
        <v>8</v>
      </c>
      <c r="D45" s="13">
        <v>3</v>
      </c>
      <c r="E45" s="12">
        <v>1</v>
      </c>
      <c r="F45" s="14">
        <f t="shared" ref="F45" si="4">D45*E45</f>
        <v>3</v>
      </c>
    </row>
    <row r="46" spans="1:6" x14ac:dyDescent="0.25">
      <c r="A46" s="12"/>
      <c r="B46" s="13" t="s">
        <v>46</v>
      </c>
      <c r="C46" s="12"/>
      <c r="D46" s="13"/>
      <c r="E46" s="12">
        <v>14</v>
      </c>
      <c r="F46" s="14"/>
    </row>
    <row r="47" spans="1:6" ht="15.75" thickBot="1" x14ac:dyDescent="0.3">
      <c r="A47" s="15"/>
      <c r="B47" s="16" t="s">
        <v>47</v>
      </c>
      <c r="C47" s="15" t="s">
        <v>48</v>
      </c>
      <c r="D47" s="16"/>
      <c r="E47" s="15">
        <v>2</v>
      </c>
      <c r="F47" s="17"/>
    </row>
  </sheetData>
  <pageMargins left="0.70866141732283472" right="0.70866141732283472" top="0.78740157480314965" bottom="0.78740157480314965" header="0.31496062992125984" footer="0.31496062992125984"/>
  <pageSetup paperSize="9" scale="92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C8C74-85A7-4007-B0A2-7693FFBC07B8}">
  <sheetPr>
    <pageSetUpPr fitToPage="1"/>
  </sheetPr>
  <dimension ref="A1:F58"/>
  <sheetViews>
    <sheetView workbookViewId="0">
      <selection activeCell="I15" sqref="I15"/>
    </sheetView>
  </sheetViews>
  <sheetFormatPr defaultRowHeight="15" x14ac:dyDescent="0.25"/>
  <cols>
    <col min="1" max="1" width="12.42578125" bestFit="1" customWidth="1"/>
    <col min="2" max="2" width="27.140625" bestFit="1" customWidth="1"/>
    <col min="3" max="3" width="18" customWidth="1"/>
    <col min="4" max="4" width="12.85546875" bestFit="1" customWidth="1"/>
    <col min="5" max="5" width="11.42578125" customWidth="1"/>
    <col min="6" max="6" width="16.5703125" bestFit="1" customWidth="1"/>
  </cols>
  <sheetData>
    <row r="1" spans="1:6" ht="19.5" thickBot="1" x14ac:dyDescent="0.35">
      <c r="A1" s="4" t="s">
        <v>31</v>
      </c>
      <c r="B1" s="5"/>
      <c r="C1" s="5"/>
      <c r="D1" s="5"/>
      <c r="E1" s="5"/>
      <c r="F1" s="5"/>
    </row>
    <row r="2" spans="1:6" ht="16.5" thickTop="1" thickBot="1" x14ac:dyDescent="0.3"/>
    <row r="3" spans="1:6" ht="15.75" thickBot="1" x14ac:dyDescent="0.3">
      <c r="A3" s="1" t="s">
        <v>26</v>
      </c>
      <c r="B3" s="2"/>
      <c r="C3" s="2"/>
      <c r="D3" s="2"/>
      <c r="E3" s="2"/>
      <c r="F3" s="3"/>
    </row>
    <row r="4" spans="1:6" ht="15.75" thickBot="1" x14ac:dyDescent="0.3">
      <c r="A4" s="6" t="s">
        <v>0</v>
      </c>
      <c r="B4" s="7" t="s">
        <v>6</v>
      </c>
      <c r="C4" s="6" t="s">
        <v>1</v>
      </c>
      <c r="D4" s="7" t="s">
        <v>3</v>
      </c>
      <c r="E4" s="6" t="s">
        <v>2</v>
      </c>
      <c r="F4" s="8" t="s">
        <v>4</v>
      </c>
    </row>
    <row r="5" spans="1:6" x14ac:dyDescent="0.25">
      <c r="A5" s="9">
        <v>1</v>
      </c>
      <c r="B5" s="10" t="s">
        <v>36</v>
      </c>
      <c r="C5" s="9" t="s">
        <v>8</v>
      </c>
      <c r="D5" s="10">
        <v>3</v>
      </c>
      <c r="E5" s="9">
        <v>1</v>
      </c>
      <c r="F5" s="11">
        <f>D5*E5</f>
        <v>3</v>
      </c>
    </row>
    <row r="6" spans="1:6" x14ac:dyDescent="0.25">
      <c r="A6" s="12">
        <v>2</v>
      </c>
      <c r="B6" s="13" t="s">
        <v>9</v>
      </c>
      <c r="C6" s="12" t="s">
        <v>8</v>
      </c>
      <c r="D6" s="13">
        <f>D5</f>
        <v>3</v>
      </c>
      <c r="E6" s="12">
        <v>1</v>
      </c>
      <c r="F6" s="14">
        <f t="shared" ref="F6:F10" si="0">D6*E6</f>
        <v>3</v>
      </c>
    </row>
    <row r="7" spans="1:6" x14ac:dyDescent="0.25">
      <c r="A7" s="12">
        <v>3</v>
      </c>
      <c r="B7" s="13" t="s">
        <v>10</v>
      </c>
      <c r="C7" s="12" t="s">
        <v>11</v>
      </c>
      <c r="D7" s="13">
        <v>0.96</v>
      </c>
      <c r="E7" s="12">
        <f>19+24</f>
        <v>43</v>
      </c>
      <c r="F7" s="14">
        <f t="shared" si="0"/>
        <v>41.28</v>
      </c>
    </row>
    <row r="8" spans="1:6" x14ac:dyDescent="0.25">
      <c r="A8" s="12">
        <v>4</v>
      </c>
      <c r="B8" s="13" t="s">
        <v>12</v>
      </c>
      <c r="C8" s="12" t="s">
        <v>13</v>
      </c>
      <c r="D8" s="13">
        <v>1.02</v>
      </c>
      <c r="E8" s="12">
        <v>2</v>
      </c>
      <c r="F8" s="14">
        <f t="shared" si="0"/>
        <v>2.04</v>
      </c>
    </row>
    <row r="9" spans="1:6" x14ac:dyDescent="0.25">
      <c r="A9" s="12">
        <v>5</v>
      </c>
      <c r="B9" s="13" t="s">
        <v>25</v>
      </c>
      <c r="C9" s="12" t="s">
        <v>14</v>
      </c>
      <c r="D9" s="13">
        <v>0.3</v>
      </c>
      <c r="E9" s="12">
        <v>3</v>
      </c>
      <c r="F9" s="14">
        <f t="shared" si="0"/>
        <v>0.89999999999999991</v>
      </c>
    </row>
    <row r="10" spans="1:6" x14ac:dyDescent="0.25">
      <c r="A10" s="12">
        <v>6</v>
      </c>
      <c r="B10" s="13" t="s">
        <v>24</v>
      </c>
      <c r="C10" s="12" t="s">
        <v>14</v>
      </c>
      <c r="D10" s="13">
        <v>0.3</v>
      </c>
      <c r="E10" s="12">
        <v>4</v>
      </c>
      <c r="F10" s="14">
        <f t="shared" si="0"/>
        <v>1.2</v>
      </c>
    </row>
    <row r="11" spans="1:6" x14ac:dyDescent="0.25">
      <c r="A11" s="12">
        <v>7</v>
      </c>
      <c r="B11" s="13" t="s">
        <v>32</v>
      </c>
      <c r="C11" s="12" t="s">
        <v>8</v>
      </c>
      <c r="D11" s="13">
        <f>2.4</f>
        <v>2.4</v>
      </c>
      <c r="E11" s="12">
        <v>1</v>
      </c>
      <c r="F11" s="14">
        <f>D11*E11</f>
        <v>2.4</v>
      </c>
    </row>
    <row r="12" spans="1:6" x14ac:dyDescent="0.25">
      <c r="A12" s="12">
        <v>8</v>
      </c>
      <c r="B12" s="13" t="s">
        <v>33</v>
      </c>
      <c r="C12" s="12" t="s">
        <v>8</v>
      </c>
      <c r="D12" s="13">
        <f>D11</f>
        <v>2.4</v>
      </c>
      <c r="E12" s="12">
        <v>1</v>
      </c>
      <c r="F12" s="14">
        <f t="shared" ref="F12" si="1">D12*E12</f>
        <v>2.4</v>
      </c>
    </row>
    <row r="13" spans="1:6" ht="15.75" thickBot="1" x14ac:dyDescent="0.3">
      <c r="A13" s="15"/>
      <c r="B13" s="16" t="s">
        <v>46</v>
      </c>
      <c r="C13" s="15"/>
      <c r="D13" s="16"/>
      <c r="E13" s="15">
        <v>14</v>
      </c>
      <c r="F13" s="17"/>
    </row>
    <row r="14" spans="1:6" ht="15.75" thickBot="1" x14ac:dyDescent="0.3"/>
    <row r="15" spans="1:6" ht="15.75" thickBot="1" x14ac:dyDescent="0.3">
      <c r="A15" s="1" t="s">
        <v>27</v>
      </c>
      <c r="B15" s="2"/>
      <c r="C15" s="2"/>
      <c r="D15" s="2"/>
      <c r="E15" s="2"/>
      <c r="F15" s="3"/>
    </row>
    <row r="16" spans="1:6" ht="15.75" thickBot="1" x14ac:dyDescent="0.3">
      <c r="A16" s="6" t="s">
        <v>0</v>
      </c>
      <c r="B16" s="7" t="s">
        <v>6</v>
      </c>
      <c r="C16" s="6" t="s">
        <v>1</v>
      </c>
      <c r="D16" s="7" t="s">
        <v>3</v>
      </c>
      <c r="E16" s="6" t="s">
        <v>2</v>
      </c>
      <c r="F16" s="8" t="s">
        <v>4</v>
      </c>
    </row>
    <row r="17" spans="1:6" x14ac:dyDescent="0.25">
      <c r="A17" s="9">
        <v>1</v>
      </c>
      <c r="B17" s="10" t="s">
        <v>7</v>
      </c>
      <c r="C17" s="9" t="s">
        <v>8</v>
      </c>
      <c r="D17" s="10">
        <v>2</v>
      </c>
      <c r="E17" s="9">
        <v>41</v>
      </c>
      <c r="F17" s="11">
        <f>D17*E17</f>
        <v>82</v>
      </c>
    </row>
    <row r="18" spans="1:6" x14ac:dyDescent="0.25">
      <c r="A18" s="12">
        <v>2</v>
      </c>
      <c r="B18" s="13" t="s">
        <v>9</v>
      </c>
      <c r="C18" s="12" t="s">
        <v>8</v>
      </c>
      <c r="D18" s="13">
        <v>2</v>
      </c>
      <c r="E18" s="12">
        <v>41</v>
      </c>
      <c r="F18" s="14">
        <f>D18*E18</f>
        <v>82</v>
      </c>
    </row>
    <row r="19" spans="1:6" x14ac:dyDescent="0.25">
      <c r="A19" s="12">
        <v>3</v>
      </c>
      <c r="B19" s="13" t="s">
        <v>10</v>
      </c>
      <c r="C19" s="12" t="s">
        <v>11</v>
      </c>
      <c r="D19" s="13">
        <v>0.96</v>
      </c>
      <c r="E19" s="12">
        <f>16*41</f>
        <v>656</v>
      </c>
      <c r="F19" s="14">
        <f>D19*E19</f>
        <v>629.76</v>
      </c>
    </row>
    <row r="20" spans="1:6" x14ac:dyDescent="0.25">
      <c r="A20" s="12">
        <v>4</v>
      </c>
      <c r="B20" s="13" t="s">
        <v>24</v>
      </c>
      <c r="C20" s="12" t="s">
        <v>14</v>
      </c>
      <c r="D20" s="13">
        <v>0.3</v>
      </c>
      <c r="E20" s="12">
        <v>82</v>
      </c>
      <c r="F20" s="14">
        <f>D20*E20</f>
        <v>24.599999999999998</v>
      </c>
    </row>
    <row r="21" spans="1:6" x14ac:dyDescent="0.25">
      <c r="A21" s="12"/>
      <c r="B21" s="13" t="s">
        <v>46</v>
      </c>
      <c r="C21" s="12"/>
      <c r="D21" s="13"/>
      <c r="E21" s="12">
        <v>164</v>
      </c>
      <c r="F21" s="14"/>
    </row>
    <row r="22" spans="1:6" ht="15.75" thickBot="1" x14ac:dyDescent="0.3">
      <c r="A22" s="15"/>
      <c r="B22" s="16" t="s">
        <v>47</v>
      </c>
      <c r="C22" s="15" t="s">
        <v>48</v>
      </c>
      <c r="D22" s="16"/>
      <c r="E22" s="15">
        <v>82</v>
      </c>
      <c r="F22" s="17"/>
    </row>
    <row r="23" spans="1:6" ht="15.75" thickBot="1" x14ac:dyDescent="0.3"/>
    <row r="24" spans="1:6" ht="15.75" thickBot="1" x14ac:dyDescent="0.3">
      <c r="A24" s="1" t="s">
        <v>28</v>
      </c>
      <c r="B24" s="2"/>
      <c r="C24" s="2"/>
      <c r="D24" s="2"/>
      <c r="E24" s="2"/>
      <c r="F24" s="3"/>
    </row>
    <row r="25" spans="1:6" ht="15.75" thickBot="1" x14ac:dyDescent="0.3">
      <c r="A25" s="6" t="s">
        <v>0</v>
      </c>
      <c r="B25" s="7" t="s">
        <v>6</v>
      </c>
      <c r="C25" s="6" t="s">
        <v>1</v>
      </c>
      <c r="D25" s="7" t="s">
        <v>3</v>
      </c>
      <c r="E25" s="6" t="s">
        <v>2</v>
      </c>
      <c r="F25" s="8" t="s">
        <v>4</v>
      </c>
    </row>
    <row r="26" spans="1:6" x14ac:dyDescent="0.25">
      <c r="A26" s="9">
        <v>1</v>
      </c>
      <c r="B26" s="10" t="s">
        <v>34</v>
      </c>
      <c r="C26" s="9" t="s">
        <v>8</v>
      </c>
      <c r="D26" s="10">
        <v>2</v>
      </c>
      <c r="E26" s="9">
        <v>2</v>
      </c>
      <c r="F26" s="11">
        <f>D26*E26</f>
        <v>4</v>
      </c>
    </row>
    <row r="27" spans="1:6" x14ac:dyDescent="0.25">
      <c r="A27" s="12">
        <v>2</v>
      </c>
      <c r="B27" s="13" t="s">
        <v>35</v>
      </c>
      <c r="C27" s="12" t="s">
        <v>8</v>
      </c>
      <c r="D27" s="13">
        <f>D26</f>
        <v>2</v>
      </c>
      <c r="E27" s="12">
        <v>2</v>
      </c>
      <c r="F27" s="14">
        <f t="shared" ref="F27:F29" si="2">D27*E27</f>
        <v>4</v>
      </c>
    </row>
    <row r="28" spans="1:6" x14ac:dyDescent="0.25">
      <c r="A28" s="12">
        <v>3</v>
      </c>
      <c r="B28" s="13" t="s">
        <v>10</v>
      </c>
      <c r="C28" s="12" t="s">
        <v>11</v>
      </c>
      <c r="D28" s="13">
        <v>0.96</v>
      </c>
      <c r="E28" s="12">
        <v>44</v>
      </c>
      <c r="F28" s="14">
        <f t="shared" si="2"/>
        <v>42.239999999999995</v>
      </c>
    </row>
    <row r="29" spans="1:6" x14ac:dyDescent="0.25">
      <c r="A29" s="12">
        <v>4</v>
      </c>
      <c r="B29" s="13" t="s">
        <v>12</v>
      </c>
      <c r="C29" s="12" t="s">
        <v>13</v>
      </c>
      <c r="D29" s="13">
        <v>1.02</v>
      </c>
      <c r="E29" s="12">
        <v>2</v>
      </c>
      <c r="F29" s="14">
        <f t="shared" si="2"/>
        <v>2.04</v>
      </c>
    </row>
    <row r="30" spans="1:6" x14ac:dyDescent="0.25">
      <c r="A30" s="12">
        <v>5</v>
      </c>
      <c r="B30" s="13" t="s">
        <v>25</v>
      </c>
      <c r="C30" s="12" t="s">
        <v>14</v>
      </c>
      <c r="D30" s="13">
        <v>0.3</v>
      </c>
      <c r="E30" s="12">
        <v>1</v>
      </c>
      <c r="F30" s="14">
        <f>D30*E30</f>
        <v>0.3</v>
      </c>
    </row>
    <row r="31" spans="1:6" x14ac:dyDescent="0.25">
      <c r="A31" s="12">
        <v>6</v>
      </c>
      <c r="B31" s="13" t="s">
        <v>24</v>
      </c>
      <c r="C31" s="12" t="s">
        <v>14</v>
      </c>
      <c r="D31" s="13">
        <v>0.3</v>
      </c>
      <c r="E31" s="12">
        <v>6</v>
      </c>
      <c r="F31" s="14">
        <f>D31*E31</f>
        <v>1.7999999999999998</v>
      </c>
    </row>
    <row r="32" spans="1:6" x14ac:dyDescent="0.25">
      <c r="A32" s="12">
        <v>7</v>
      </c>
      <c r="B32" s="13" t="s">
        <v>42</v>
      </c>
      <c r="C32" s="12" t="s">
        <v>8</v>
      </c>
      <c r="D32" s="13" t="s">
        <v>37</v>
      </c>
      <c r="E32" s="12">
        <v>1</v>
      </c>
      <c r="F32" s="14">
        <v>1.56</v>
      </c>
    </row>
    <row r="33" spans="1:6" x14ac:dyDescent="0.25">
      <c r="A33" s="12">
        <v>8</v>
      </c>
      <c r="B33" s="13" t="s">
        <v>43</v>
      </c>
      <c r="C33" s="12" t="s">
        <v>8</v>
      </c>
      <c r="D33" s="13" t="str">
        <f>D32</f>
        <v>1/0.56</v>
      </c>
      <c r="E33" s="12">
        <v>1</v>
      </c>
      <c r="F33" s="14">
        <v>1.56</v>
      </c>
    </row>
    <row r="34" spans="1:6" x14ac:dyDescent="0.25">
      <c r="A34" s="12"/>
      <c r="B34" s="13" t="s">
        <v>46</v>
      </c>
      <c r="C34" s="12"/>
      <c r="D34" s="13"/>
      <c r="E34" s="12">
        <v>14</v>
      </c>
      <c r="F34" s="14"/>
    </row>
    <row r="35" spans="1:6" ht="15.75" thickBot="1" x14ac:dyDescent="0.3">
      <c r="A35" s="15"/>
      <c r="B35" s="16" t="s">
        <v>47</v>
      </c>
      <c r="C35" s="15" t="s">
        <v>48</v>
      </c>
      <c r="D35" s="16"/>
      <c r="E35" s="15">
        <v>4</v>
      </c>
      <c r="F35" s="17"/>
    </row>
    <row r="36" spans="1:6" ht="15.75" thickBot="1" x14ac:dyDescent="0.3"/>
    <row r="37" spans="1:6" ht="15.75" thickBot="1" x14ac:dyDescent="0.3">
      <c r="A37" s="1" t="s">
        <v>29</v>
      </c>
      <c r="B37" s="2"/>
      <c r="C37" s="2"/>
      <c r="D37" s="2"/>
      <c r="E37" s="2"/>
      <c r="F37" s="3"/>
    </row>
    <row r="38" spans="1:6" ht="15.75" thickBot="1" x14ac:dyDescent="0.3">
      <c r="A38" s="6" t="s">
        <v>0</v>
      </c>
      <c r="B38" s="7" t="s">
        <v>6</v>
      </c>
      <c r="C38" s="6" t="s">
        <v>1</v>
      </c>
      <c r="D38" s="7" t="s">
        <v>3</v>
      </c>
      <c r="E38" s="6" t="s">
        <v>2</v>
      </c>
      <c r="F38" s="8" t="s">
        <v>4</v>
      </c>
    </row>
    <row r="39" spans="1:6" x14ac:dyDescent="0.25">
      <c r="A39" s="9">
        <v>1</v>
      </c>
      <c r="B39" s="10" t="s">
        <v>17</v>
      </c>
      <c r="C39" s="9" t="s">
        <v>8</v>
      </c>
      <c r="D39" s="10">
        <v>2</v>
      </c>
      <c r="E39" s="9">
        <v>6</v>
      </c>
      <c r="F39" s="11">
        <f>D39*E39</f>
        <v>12</v>
      </c>
    </row>
    <row r="40" spans="1:6" x14ac:dyDescent="0.25">
      <c r="A40" s="12">
        <v>2</v>
      </c>
      <c r="B40" s="13" t="s">
        <v>18</v>
      </c>
      <c r="C40" s="12" t="s">
        <v>8</v>
      </c>
      <c r="D40" s="13">
        <f>D39</f>
        <v>2</v>
      </c>
      <c r="E40" s="12">
        <v>6</v>
      </c>
      <c r="F40" s="14">
        <f t="shared" ref="F40:F42" si="3">D40*E40</f>
        <v>12</v>
      </c>
    </row>
    <row r="41" spans="1:6" x14ac:dyDescent="0.25">
      <c r="A41" s="12">
        <v>3</v>
      </c>
      <c r="B41" s="13" t="s">
        <v>10</v>
      </c>
      <c r="C41" s="12" t="s">
        <v>11</v>
      </c>
      <c r="D41" s="13">
        <v>0.96</v>
      </c>
      <c r="E41" s="12">
        <v>40</v>
      </c>
      <c r="F41" s="14">
        <f t="shared" si="3"/>
        <v>38.4</v>
      </c>
    </row>
    <row r="42" spans="1:6" x14ac:dyDescent="0.25">
      <c r="A42" s="12">
        <v>4</v>
      </c>
      <c r="B42" s="13" t="s">
        <v>12</v>
      </c>
      <c r="C42" s="12" t="s">
        <v>13</v>
      </c>
      <c r="D42" s="13">
        <v>1.02</v>
      </c>
      <c r="E42" s="12">
        <f>6+47</f>
        <v>53</v>
      </c>
      <c r="F42" s="14">
        <f t="shared" si="3"/>
        <v>54.06</v>
      </c>
    </row>
    <row r="43" spans="1:6" x14ac:dyDescent="0.25">
      <c r="A43" s="12">
        <v>5</v>
      </c>
      <c r="B43" s="13" t="s">
        <v>25</v>
      </c>
      <c r="C43" s="12" t="s">
        <v>14</v>
      </c>
      <c r="D43" s="13">
        <v>0.3</v>
      </c>
      <c r="E43" s="12">
        <v>13</v>
      </c>
      <c r="F43" s="14">
        <f t="shared" ref="F43:F45" si="4">D43*E43</f>
        <v>3.9</v>
      </c>
    </row>
    <row r="44" spans="1:6" x14ac:dyDescent="0.25">
      <c r="A44" s="12">
        <v>6</v>
      </c>
      <c r="B44" s="13" t="s">
        <v>32</v>
      </c>
      <c r="C44" s="12" t="s">
        <v>8</v>
      </c>
      <c r="D44" s="13">
        <v>0.72</v>
      </c>
      <c r="E44" s="12">
        <v>1</v>
      </c>
      <c r="F44" s="14">
        <f t="shared" si="4"/>
        <v>0.72</v>
      </c>
    </row>
    <row r="45" spans="1:6" x14ac:dyDescent="0.25">
      <c r="A45" s="12">
        <v>7</v>
      </c>
      <c r="B45" s="13" t="s">
        <v>33</v>
      </c>
      <c r="C45" s="12" t="s">
        <v>8</v>
      </c>
      <c r="D45" s="13">
        <v>0.72</v>
      </c>
      <c r="E45" s="12">
        <v>1</v>
      </c>
      <c r="F45" s="14">
        <f t="shared" si="4"/>
        <v>0.72</v>
      </c>
    </row>
    <row r="46" spans="1:6" x14ac:dyDescent="0.25">
      <c r="A46" s="12"/>
      <c r="B46" s="13" t="s">
        <v>46</v>
      </c>
      <c r="C46" s="12"/>
      <c r="D46" s="13"/>
      <c r="E46" s="12">
        <v>26</v>
      </c>
      <c r="F46" s="14"/>
    </row>
    <row r="47" spans="1:6" ht="15.75" thickBot="1" x14ac:dyDescent="0.3">
      <c r="A47" s="15"/>
      <c r="B47" s="16" t="s">
        <v>47</v>
      </c>
      <c r="C47" s="15" t="s">
        <v>48</v>
      </c>
      <c r="D47" s="16"/>
      <c r="E47" s="15">
        <v>12</v>
      </c>
      <c r="F47" s="17"/>
    </row>
    <row r="48" spans="1:6" ht="15.75" thickBot="1" x14ac:dyDescent="0.3"/>
    <row r="49" spans="1:6" ht="15.75" thickBot="1" x14ac:dyDescent="0.3">
      <c r="A49" s="1" t="s">
        <v>30</v>
      </c>
      <c r="B49" s="2"/>
      <c r="C49" s="2"/>
      <c r="D49" s="2"/>
      <c r="E49" s="2"/>
      <c r="F49" s="3"/>
    </row>
    <row r="50" spans="1:6" ht="15.75" thickBot="1" x14ac:dyDescent="0.3">
      <c r="A50" s="6" t="s">
        <v>0</v>
      </c>
      <c r="B50" s="7" t="s">
        <v>6</v>
      </c>
      <c r="C50" s="6" t="s">
        <v>1</v>
      </c>
      <c r="D50" s="7" t="s">
        <v>3</v>
      </c>
      <c r="E50" s="6" t="s">
        <v>2</v>
      </c>
      <c r="F50" s="8" t="s">
        <v>4</v>
      </c>
    </row>
    <row r="51" spans="1:6" x14ac:dyDescent="0.25">
      <c r="A51" s="9">
        <v>1</v>
      </c>
      <c r="B51" s="10" t="s">
        <v>38</v>
      </c>
      <c r="C51" s="9" t="s">
        <v>8</v>
      </c>
      <c r="D51" s="10">
        <v>2.3849999999999998</v>
      </c>
      <c r="E51" s="9">
        <v>1</v>
      </c>
      <c r="F51" s="11">
        <f>D51*E51</f>
        <v>2.3849999999999998</v>
      </c>
    </row>
    <row r="52" spans="1:6" x14ac:dyDescent="0.25">
      <c r="A52" s="12">
        <v>2</v>
      </c>
      <c r="B52" s="13" t="s">
        <v>40</v>
      </c>
      <c r="C52" s="12" t="s">
        <v>8</v>
      </c>
      <c r="D52" s="13">
        <f>D51</f>
        <v>2.3849999999999998</v>
      </c>
      <c r="E52" s="12">
        <v>1</v>
      </c>
      <c r="F52" s="14">
        <f t="shared" ref="F52:F57" si="5">D52*E52</f>
        <v>2.3849999999999998</v>
      </c>
    </row>
    <row r="53" spans="1:6" x14ac:dyDescent="0.25">
      <c r="A53" s="12">
        <v>3</v>
      </c>
      <c r="B53" s="13" t="s">
        <v>10</v>
      </c>
      <c r="C53" s="12" t="s">
        <v>11</v>
      </c>
      <c r="D53" s="13">
        <v>0.96</v>
      </c>
      <c r="E53" s="12">
        <f>19+22</f>
        <v>41</v>
      </c>
      <c r="F53" s="14">
        <f t="shared" si="5"/>
        <v>39.36</v>
      </c>
    </row>
    <row r="54" spans="1:6" x14ac:dyDescent="0.25">
      <c r="A54" s="12">
        <v>4</v>
      </c>
      <c r="B54" s="13" t="s">
        <v>12</v>
      </c>
      <c r="C54" s="12" t="s">
        <v>13</v>
      </c>
      <c r="D54" s="13">
        <v>1.02</v>
      </c>
      <c r="E54" s="12">
        <v>3</v>
      </c>
      <c r="F54" s="14">
        <f t="shared" si="5"/>
        <v>3.06</v>
      </c>
    </row>
    <row r="55" spans="1:6" x14ac:dyDescent="0.25">
      <c r="A55" s="12">
        <v>5</v>
      </c>
      <c r="B55" s="13" t="s">
        <v>44</v>
      </c>
      <c r="C55" s="12" t="s">
        <v>14</v>
      </c>
      <c r="D55" s="13">
        <v>0.63500000000000001</v>
      </c>
      <c r="E55" s="12">
        <v>3</v>
      </c>
      <c r="F55" s="14">
        <f t="shared" si="5"/>
        <v>1.905</v>
      </c>
    </row>
    <row r="56" spans="1:6" x14ac:dyDescent="0.25">
      <c r="A56" s="12">
        <v>6</v>
      </c>
      <c r="B56" s="13" t="s">
        <v>41</v>
      </c>
      <c r="C56" s="12" t="s">
        <v>8</v>
      </c>
      <c r="D56" s="13">
        <v>2.79</v>
      </c>
      <c r="E56" s="12">
        <v>1</v>
      </c>
      <c r="F56" s="14">
        <f t="shared" si="5"/>
        <v>2.79</v>
      </c>
    </row>
    <row r="57" spans="1:6" x14ac:dyDescent="0.25">
      <c r="A57" s="12">
        <v>7</v>
      </c>
      <c r="B57" s="13" t="s">
        <v>39</v>
      </c>
      <c r="C57" s="12" t="s">
        <v>8</v>
      </c>
      <c r="D57" s="13">
        <v>2.79</v>
      </c>
      <c r="E57" s="12">
        <v>1</v>
      </c>
      <c r="F57" s="14">
        <f t="shared" si="5"/>
        <v>2.79</v>
      </c>
    </row>
    <row r="58" spans="1:6" ht="15.75" thickBot="1" x14ac:dyDescent="0.3">
      <c r="A58" s="15"/>
      <c r="B58" s="16" t="s">
        <v>46</v>
      </c>
      <c r="C58" s="15"/>
      <c r="D58" s="16"/>
      <c r="E58" s="15">
        <v>2</v>
      </c>
      <c r="F58" s="17"/>
    </row>
  </sheetData>
  <pageMargins left="0.70866141732283472" right="0.70866141732283472" top="0.78740157480314965" bottom="0.78740157480314965" header="0.31496062992125984" footer="0.31496062992125984"/>
  <pageSetup paperSize="9"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Natupiště č.1 </vt:lpstr>
      <vt:lpstr>Natupiště č.2</vt:lpstr>
      <vt:lpstr>'Natupiště č.1 '!Oblast_tisku</vt:lpstr>
      <vt:lpstr>'Natupiště č.2'!Oblast_tisku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 Martin, Bc.</dc:creator>
  <cp:lastModifiedBy>Fiala Martin, Bc.</cp:lastModifiedBy>
  <cp:lastPrinted>2023-03-21T12:25:46Z</cp:lastPrinted>
  <dcterms:created xsi:type="dcterms:W3CDTF">2023-03-17T13:28:56Z</dcterms:created>
  <dcterms:modified xsi:type="dcterms:W3CDTF">2023-03-21T12:27:29Z</dcterms:modified>
</cp:coreProperties>
</file>